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43C05FE5-842A-4FAA-B7B6-EA0BB5DC2C4E}"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<sst xmlns="http://schemas.openxmlformats.org/spreadsheetml/2006/main" count="1217" uniqueCount="664">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</sst>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O14" sqref="O14"/>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217</v>
      </c>
      <c r="B10" s="187"/>
      <c r="C10" s="195" t="str">
        <f>VLOOKUP(A10,lista,2,0)</f>
        <v>G. SMART PRODUCTS</v>
      </c>
      <c r="D10" s="195"/>
      <c r="E10" s="195"/>
      <c r="F10" s="195"/>
      <c r="G10" s="195" t="str">
        <f>VLOOKUP(A10,lista,3,0)</f>
        <v>Técnico/a 1</v>
      </c>
      <c r="H10" s="195"/>
      <c r="I10" s="202" t="str">
        <f>VLOOKUP(A10,lista,4,0)</f>
        <v xml:space="preserve">Analista programador Full Stack </v>
      </c>
      <c r="J10" s="203"/>
      <c r="K10" s="195" t="str">
        <f>VLOOKUP(A10,lista,5,0)</f>
        <v>Madrid</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2.2" customHeight="1" thickTop="1" thickBot="1" x14ac:dyDescent="0.3">
      <c r="A17" s="144" t="str">
        <f>VLOOKUP(A10,lista,6,0)</f>
        <v>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3dxh3CvmJ7P5LuOR0aXQUDGV662tfTibN7JEGhFnaiD/JTIlPGLPON5Xo7N/Mul3EGs2MQMr2tPq9K42kz5tBA==" saltValue="CDRw3x/h8YKMkw5LsFukz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2025-05-19T14:17:46Z</dcterms:modified>
</cp:coreProperties>
</file>